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tbto.sharepoint.com/sites/VIC-CTBTO-ADM-PRO/Shared Documents/General/adm pr/pr projects/0.PROCUREMENT E-ARCHIVE/2024/IMS/YM PR 24662 HA01 Call-off Contract/2-Solicitation/"/>
    </mc:Choice>
  </mc:AlternateContent>
  <xr:revisionPtr revIDLastSave="6" documentId="13_ncr:1_{8BEE2111-FB2C-436D-AF2E-0C2D8C22904A}" xr6:coauthVersionLast="47" xr6:coauthVersionMax="47" xr10:uidLastSave="{46A15F77-6565-4638-BD05-94D1F2FEF42F}"/>
  <bookViews>
    <workbookView xWindow="28680" yWindow="-120" windowWidth="29040" windowHeight="15720" activeTab="2" xr2:uid="{74CA1A60-499B-4B4C-AA89-C162F47B518E}"/>
  </bookViews>
  <sheets>
    <sheet name="Instructions" sheetId="3" r:id="rId1"/>
    <sheet name="Part 1 Scenario" sheetId="4" r:id="rId2"/>
    <sheet name="Part 2 Schedule of Price"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G23" i="4"/>
  <c r="G22" i="4"/>
  <c r="G21" i="4"/>
  <c r="G20" i="4"/>
  <c r="G19" i="4"/>
  <c r="G18" i="4"/>
  <c r="G17" i="4"/>
  <c r="G16" i="4"/>
  <c r="G25" i="4" s="1"/>
</calcChain>
</file>

<file path=xl/sharedStrings.xml><?xml version="1.0" encoding="utf-8"?>
<sst xmlns="http://schemas.openxmlformats.org/spreadsheetml/2006/main" count="270" uniqueCount="145">
  <si>
    <t>Preparation for Mobilization</t>
  </si>
  <si>
    <t>Unit</t>
  </si>
  <si>
    <t>Lump Sum</t>
  </si>
  <si>
    <t>3a</t>
  </si>
  <si>
    <t>Daily On-Site Operations - Weekdays</t>
  </si>
  <si>
    <t>3.1a</t>
  </si>
  <si>
    <t>3.2a</t>
  </si>
  <si>
    <t>3.3a</t>
  </si>
  <si>
    <t>3.4a</t>
  </si>
  <si>
    <t>3.5a</t>
  </si>
  <si>
    <t>3.6a</t>
  </si>
  <si>
    <t>3b</t>
  </si>
  <si>
    <t>Daily On-Site Operations – Weekend Days and Local Public Holidays</t>
  </si>
  <si>
    <t>3.1b</t>
  </si>
  <si>
    <t>3.2b</t>
  </si>
  <si>
    <t>3.3b</t>
  </si>
  <si>
    <t>3.4b</t>
  </si>
  <si>
    <t>3.5b</t>
  </si>
  <si>
    <t>3.6b</t>
  </si>
  <si>
    <t>4a</t>
  </si>
  <si>
    <t>Weather Delay Stand-By – Weekdays (vessel tied up at pier or otherwise on standby with engines off)</t>
  </si>
  <si>
    <t>4.1a</t>
  </si>
  <si>
    <t>4.2a</t>
  </si>
  <si>
    <t>4.3a</t>
  </si>
  <si>
    <t>4.4a</t>
  </si>
  <si>
    <t>4.5a</t>
  </si>
  <si>
    <t>4.6a</t>
  </si>
  <si>
    <t>4b</t>
  </si>
  <si>
    <t>Weather Delay Stand-By – Weekend Days and Local Public Holidays (vessel tied up at pier or otherwise on standby with engines off)</t>
  </si>
  <si>
    <t>4.1b</t>
  </si>
  <si>
    <t>4.2b</t>
  </si>
  <si>
    <t>4.3b</t>
  </si>
  <si>
    <t>4.4b</t>
  </si>
  <si>
    <t>4.5b</t>
  </si>
  <si>
    <t>4.6b</t>
  </si>
  <si>
    <t>Demobilization from Site</t>
  </si>
  <si>
    <t>Equipment Tools Hire (if/as needed)</t>
  </si>
  <si>
    <t>Hydraulic underwater drill</t>
  </si>
  <si>
    <t>Hydraulic underwater saw</t>
  </si>
  <si>
    <t>Hydraulic underwater grinder</t>
  </si>
  <si>
    <t>Hydraulic underwater jackhammer</t>
  </si>
  <si>
    <t>Underwater water jetter</t>
  </si>
  <si>
    <t>Underwater water dredge</t>
  </si>
  <si>
    <t>Consumables</t>
  </si>
  <si>
    <t>Multiples of six half-shells, assuming three full-sections of split-pipe used to repair and cover one failed section from both ends</t>
  </si>
  <si>
    <t>Denso™ tape</t>
  </si>
  <si>
    <t>Reporting and Documentation</t>
  </si>
  <si>
    <t>Staff Costs Management, Engineering, Office</t>
  </si>
  <si>
    <t>Project Manager</t>
  </si>
  <si>
    <t xml:space="preserve"> </t>
  </si>
  <si>
    <t>Diving Asset Manager</t>
  </si>
  <si>
    <t>Project Engineer</t>
  </si>
  <si>
    <t xml:space="preserve">Health &amp; Safety Advisor </t>
  </si>
  <si>
    <t>Legal/Permit Advisor</t>
  </si>
  <si>
    <t>Administration/Project Support</t>
  </si>
  <si>
    <t xml:space="preserve">Quantity </t>
  </si>
  <si>
    <t>Bidder's Comments</t>
  </si>
  <si>
    <t xml:space="preserve">Details </t>
  </si>
  <si>
    <t>Liaison with CTBTO
Seeking permits/approvals as applicable
Diving equipment preparation
Diving operations plan preparation</t>
  </si>
  <si>
    <t>Item</t>
  </si>
  <si>
    <t>Mobilization of personnel to Augusta
Transportation of vessel to work site
Setup of diving equipment on the vessel
Vessel launch and readiness checks</t>
  </si>
  <si>
    <t>Vessel master for 3rd party vessel, or from external provider</t>
  </si>
  <si>
    <t>Mobilization to site</t>
  </si>
  <si>
    <t xml:space="preserve"> contractor’s internal vessel</t>
  </si>
  <si>
    <t xml:space="preserve"> third party vessel not located in Augusta/Cape Leeuwin</t>
  </si>
  <si>
    <t>third party vessel located in Augusta/Cape Leeuwin</t>
  </si>
  <si>
    <t xml:space="preserve">external/additional vessel master
</t>
  </si>
  <si>
    <t>external/additional dive supervisor</t>
  </si>
  <si>
    <t>external/additional senior diver</t>
  </si>
  <si>
    <t>external/additional standard diver</t>
  </si>
  <si>
    <t>Dive supervisor for 3rd party vessel, or from external provider</t>
  </si>
  <si>
    <t>Senior dive team member for 3rd party vessel, or from external provider</t>
  </si>
  <si>
    <t>Standard dive team member for 3rd party vessel, or from external provider</t>
  </si>
  <si>
    <t xml:space="preserve">contractor’s internal vessel </t>
  </si>
  <si>
    <t>Vessel rate
Port/berth fee/daily launching fee (as applicable)
Dive team (incl. external team members as per line items 2.4 – 2.7, if applicable)
Dive equipment
Standard diver tools
Local accommodation and victualling</t>
  </si>
  <si>
    <t>third party vessel not located in Augusta/Cape Leeuwin</t>
  </si>
  <si>
    <t>Day</t>
  </si>
  <si>
    <t>Half-Day</t>
  </si>
  <si>
    <t>Demobilization of personnel from Augusta
Transportation of vessel from work site
Demobilization of equipment</t>
  </si>
  <si>
    <t>third party asset not located in Augusta/Cape Leeuwin</t>
  </si>
  <si>
    <t>Mobilization of personnel to Augusta
Transportation of vessel to work site
Setup of diving equipment on the vessel
Local vessel ready in the water at Augusta</t>
  </si>
  <si>
    <t>Demobilization of personnel from Augusta
Transportation of vessel from work site
Hand-back of vessel locally in Augusta/Cape Leeuwin</t>
  </si>
  <si>
    <t xml:space="preserve">Protectorshell PS/200/440/10  </t>
  </si>
  <si>
    <t>six (6) half-shells</t>
  </si>
  <si>
    <t xml:space="preserve">m </t>
  </si>
  <si>
    <t>Small Report</t>
  </si>
  <si>
    <t>Large Report</t>
  </si>
  <si>
    <t>9.10</t>
  </si>
  <si>
    <t>No.</t>
  </si>
  <si>
    <t xml:space="preserve">Zinc plates and clamps to fix to cast-iron split pipe </t>
  </si>
  <si>
    <t>Set</t>
  </si>
  <si>
    <t>For corrosion protection of existing or repaired cast-iron split pipe sections</t>
  </si>
  <si>
    <t>Includes:
-Denso glass outer wrap
-Standard Denso tape
-Preparation and shipping</t>
  </si>
  <si>
    <t>3.      The bidder is requested to submit the dully signed Financial Proposal Form in PDF format.</t>
  </si>
  <si>
    <t>4.      The bidder is requested to submit the Financial Proposal Form in Excel format.</t>
  </si>
  <si>
    <t>that are provisionally scheduled to be undertaken during the austral summer 2025 or as soon as possible thereafter, will include (but may not be limited to) the undertaking of the tasks as detailed below.</t>
  </si>
  <si>
    <t xml:space="preserve">and provision of all necessary baseline diving equipment including underwater video/photo camera. </t>
  </si>
  <si>
    <t xml:space="preserve">The costs are to be fully inclusive, e.g. include subsistence, transport, fuel, lodgings, insurance, routine consumables, weather forecasting service (if not available publicly at no cost) </t>
  </si>
  <si>
    <t xml:space="preserve">Note this list is purely for the purposes of financial evaluation of the Bidder’s proposal and does not represent the actual work to be done. </t>
  </si>
  <si>
    <t>The actual list of tasks will be agreed between the Commission and the Contractor during the course of the contract based on the rates in the schedule of services, goods and prices</t>
  </si>
  <si>
    <t xml:space="preserve">Item </t>
  </si>
  <si>
    <t xml:space="preserve">Item Description </t>
  </si>
  <si>
    <t xml:space="preserve">Project Manager </t>
  </si>
  <si>
    <t xml:space="preserve">Dive Team Leader / Permit Manager (office based) </t>
  </si>
  <si>
    <t xml:space="preserve">Administrative Project Support (office based) </t>
  </si>
  <si>
    <t xml:space="preserve">Day </t>
  </si>
  <si>
    <t>Preparation for Mobilisation to the Site</t>
  </si>
  <si>
    <t>On-Site Works Report Preparation (large report)</t>
  </si>
  <si>
    <t>Preparing and packing equipment, liaison with the Commission. Provision of weather forecasting service. Award of necessary permits/permissions and issue of notices.</t>
  </si>
  <si>
    <t>Including mobilising of dive team, diver support vessel and all required equipment.</t>
  </si>
  <si>
    <t>Including demobilising diver support vessel and all equipment.</t>
  </si>
  <si>
    <t>On-site team, including dive team and support vessel. Daily meetings and daily reports.</t>
  </si>
  <si>
    <t>Including provision of photographs and videos (above water and underwater footage).</t>
  </si>
  <si>
    <t>Mobilisation to Site*</t>
  </si>
  <si>
    <t>On-site Operations*</t>
  </si>
  <si>
    <t>Demobilisation from Site*</t>
  </si>
  <si>
    <t>Day of Weather Delay Standby*</t>
  </si>
  <si>
    <t xml:space="preserve">  The Bidder shall detail how the unit costs for the items with asterisk are obtained from the rates defined in Part 2 Schedule of services, goods and prices below.</t>
  </si>
  <si>
    <t>Comments/Breakdowns/Assumptions</t>
  </si>
  <si>
    <t xml:space="preserve">A Work Order for the conduct of the pre-identified baseline requirement for on-site works, </t>
  </si>
  <si>
    <t>The bidder is requested to provide example prices for the Work Order based with full descriptions and separate fixed price cost breakdowns for each of these tasks.</t>
  </si>
  <si>
    <t xml:space="preserve">Part 2: Schedule of services, goods and prices </t>
  </si>
  <si>
    <t xml:space="preserve">         The bidder is requested to fill in both Parts as part of their Financial Proposal.</t>
  </si>
  <si>
    <t xml:space="preserve">2.      All individual costs should be stated in Euro or US Dollars.  </t>
  </si>
  <si>
    <t xml:space="preserve">5.      In principle the Commission is exempt from taxes. The bidder shall state that Taxes are NOT included in the prices; </t>
  </si>
  <si>
    <t xml:space="preserve">          or no taxes are applicable under the contract, or the Financial Bid includes no taxes.</t>
  </si>
  <si>
    <t>2. The Bidder may add lines under Item No. 6. Equipment Tool Hire and 7. Consumables.</t>
  </si>
  <si>
    <t xml:space="preserve">1. The costs are to be fully inclusive, e.g. include subsistence, transport, fuel, lodgings, insurance, routine consumables, weather forecasting service   (if not available publicly </t>
  </si>
  <si>
    <t xml:space="preserve"> at no cost) and provision of all necessary baseline diving equipment including underwater video/photo camera. All assumptions made shall be stated if any.</t>
  </si>
  <si>
    <t>Any any other underwater hydraulic tools envisaged. The Bidder may add lines if necessary.</t>
  </si>
  <si>
    <t>Other envisaged main consumables. The Bidder may add lines if necessary.</t>
  </si>
  <si>
    <t>Fixed Unit Price for Initial 3 years
in EUR or USD</t>
  </si>
  <si>
    <t>Fixed Unit Price for optional 2 years 
in EUR or USD</t>
  </si>
  <si>
    <t xml:space="preserve">Unit Price
in EUR or USD </t>
  </si>
  <si>
    <t xml:space="preserve">Total Price in EUR or USD </t>
  </si>
  <si>
    <t xml:space="preserve">Attachment 3 - Financial Proposal Form </t>
  </si>
  <si>
    <t>Part 1: Scenario Pricing for Initial Baseline Work Order</t>
  </si>
  <si>
    <t>All assumptions made shall be stated. This scenario pricing shall aid the Commission in the financial evaluation of the proposals.</t>
  </si>
  <si>
    <t>Total Scenario Pricing</t>
  </si>
  <si>
    <t>On-site team, including dive team and support vessel. Daily meetings and daily reports. Conduct of diving inspection tasks for this example. Videos and photographs. Include cost of materials to be used.</t>
  </si>
  <si>
    <t>Mobilization of personnel to Augusta
Setup of diving equipment on the vessel
Vessel launch and readiness checks
Vessel ready in the water at Augusta</t>
  </si>
  <si>
    <t xml:space="preserve">Diving inspection tasks for this example:  as per TOR Section 2.3.1 Call-Off Service Category 1: Diver inspections of sections of the cable, with operations (diving and extensive video/photo documentation only) out to KP0.2, </t>
  </si>
  <si>
    <t>water depths approximately 1 – 10 m.</t>
  </si>
  <si>
    <t xml:space="preserve">*These units are to include vessel (the Bidder’s internal vessel or third-party vessel located in Augusta/Cape Leeuwin or elsewhere including expected fuel usage), dive team and support team costs and lodging costs and food costs. </t>
  </si>
  <si>
    <t xml:space="preserve">1.      This Financial Proposal Form contains Part 1: Example Pricing for Initial Baseline Work Order and Part 2: Schedule of services, goods and prices.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</si>
</sst>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Calibri"/>
      <family val="2"/>
    </font>
    <font>
      <sz val="11"/>
      <name val="Aptos Narrow"/>
      <family val="2"/>
      <scheme val="minor"/>
    </font>
    <font>
      <b/>
      <sz val="14"/>
      <color theme="1"/>
      <name val="Aptos Narrow"/>
      <family val="2"/>
      <scheme val="minor"/>
    </font>
    <font>
      <sz val="16"/>
      <color theme="1"/>
      <name val="Aptos Narrow"/>
      <family val="2"/>
      <scheme val="minor"/>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0" fontId="0" fillId="0" borderId="1" xfId="0" applyBorder="1" applyAlignment="1">
      <alignment horizontal="center" vertical="center"/>
    </xf>
    <xf numFmtId="0" fontId="3" fillId="0" borderId="1" xfId="0" applyFont="1" applyBorder="1" applyAlignment="1">
      <alignment horizontal="center" vertical="center"/>
    </xf>
    <xf numFmtId="0" fontId="0" fillId="3" borderId="4" xfId="0"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center" vertical="center"/>
    </xf>
    <xf numFmtId="0" fontId="0" fillId="2" borderId="1" xfId="0" applyFill="1" applyBorder="1"/>
    <xf numFmtId="0" fontId="0" fillId="2" borderId="6" xfId="0" applyFill="1" applyBorder="1"/>
    <xf numFmtId="0" fontId="0" fillId="2" borderId="5" xfId="0" applyFill="1"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quotePrefix="1" applyBorder="1" applyAlignment="1">
      <alignment horizontal="center" vertical="center"/>
    </xf>
    <xf numFmtId="0" fontId="3" fillId="0" borderId="1" xfId="0" applyFont="1" applyBorder="1" applyAlignment="1">
      <alignment horizontal="center" vertical="top"/>
    </xf>
    <xf numFmtId="0" fontId="0" fillId="3" borderId="3" xfId="0" applyFill="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wrapText="1"/>
    </xf>
    <xf numFmtId="0" fontId="0" fillId="0" borderId="5" xfId="0" applyBorder="1" applyAlignment="1">
      <alignment horizontal="left" vertical="top" wrapText="1"/>
    </xf>
    <xf numFmtId="0" fontId="0" fillId="3" borderId="3" xfId="0" applyFill="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center" vertical="center"/>
    </xf>
    <xf numFmtId="0" fontId="4" fillId="0" borderId="5" xfId="0" applyFont="1" applyBorder="1" applyAlignment="1">
      <alignment horizontal="left" vertical="top" wrapText="1"/>
    </xf>
    <xf numFmtId="0" fontId="4" fillId="3" borderId="3" xfId="0" applyFont="1" applyFill="1" applyBorder="1" applyAlignment="1">
      <alignment horizontal="left" vertical="top" wrapText="1"/>
    </xf>
    <xf numFmtId="0" fontId="4" fillId="0" borderId="6"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xf>
    <xf numFmtId="0" fontId="6" fillId="0" borderId="0" xfId="0" applyFont="1" applyAlignment="1">
      <alignment horizontal="left" vertical="top"/>
    </xf>
    <xf numFmtId="0" fontId="3" fillId="0" borderId="0" xfId="0" applyFont="1"/>
    <xf numFmtId="164" fontId="0" fillId="0" borderId="0" xfId="1" applyFont="1" applyAlignment="1">
      <alignment horizontal="right" vertical="center"/>
    </xf>
    <xf numFmtId="164" fontId="0" fillId="3" borderId="3" xfId="1" applyFont="1" applyFill="1" applyBorder="1" applyAlignment="1">
      <alignment horizontal="right" vertical="center"/>
    </xf>
    <xf numFmtId="0" fontId="2" fillId="0" borderId="0" xfId="0" applyFont="1"/>
    <xf numFmtId="0" fontId="0" fillId="0" borderId="1" xfId="0" applyBorder="1" applyAlignment="1">
      <alignment horizontal="left" vertical="center"/>
    </xf>
    <xf numFmtId="0" fontId="0" fillId="0" borderId="1" xfId="0" applyBorder="1"/>
    <xf numFmtId="165" fontId="0" fillId="0" borderId="1" xfId="0" applyNumberFormat="1" applyBorder="1"/>
    <xf numFmtId="0" fontId="0" fillId="0" borderId="1" xfId="0" applyBorder="1" applyAlignment="1">
      <alignment wrapText="1"/>
    </xf>
    <xf numFmtId="0" fontId="6" fillId="0" borderId="0" xfId="0" applyFont="1"/>
    <xf numFmtId="164" fontId="3" fillId="0" borderId="1" xfId="1" applyFont="1" applyBorder="1" applyAlignment="1">
      <alignment horizontal="center" vertical="center" wrapText="1"/>
    </xf>
    <xf numFmtId="0" fontId="7" fillId="0" borderId="0" xfId="0" applyFont="1"/>
    <xf numFmtId="165" fontId="0" fillId="4" borderId="1" xfId="0" applyNumberFormat="1" applyFill="1" applyBorder="1"/>
    <xf numFmtId="0" fontId="0" fillId="4" borderId="1" xfId="0" applyFill="1" applyBorder="1"/>
    <xf numFmtId="0" fontId="0" fillId="0" borderId="0" xfId="0" applyAlignment="1">
      <alignment horizontal="left" vertical="center"/>
    </xf>
    <xf numFmtId="165" fontId="0" fillId="2" borderId="1" xfId="0" applyNumberFormat="1" applyFill="1" applyBorder="1"/>
    <xf numFmtId="165" fontId="0" fillId="2" borderId="5" xfId="1" applyNumberFormat="1" applyFont="1" applyFill="1" applyBorder="1" applyAlignment="1">
      <alignment horizontal="right" vertical="center"/>
    </xf>
    <xf numFmtId="165" fontId="0" fillId="3" borderId="3" xfId="1" applyNumberFormat="1" applyFont="1" applyFill="1" applyBorder="1" applyAlignment="1">
      <alignment horizontal="right" vertical="center"/>
    </xf>
    <xf numFmtId="165" fontId="0" fillId="2" borderId="6" xfId="1" applyNumberFormat="1" applyFont="1" applyFill="1" applyBorder="1" applyAlignment="1">
      <alignment horizontal="right" vertical="center"/>
    </xf>
    <xf numFmtId="165" fontId="0" fillId="2"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0" fontId="5" fillId="0" borderId="0" xfId="0" applyFont="1"/>
    <xf numFmtId="0" fontId="5" fillId="0" borderId="1" xfId="0" applyFont="1" applyBorder="1" applyAlignment="1">
      <alignment wrapText="1"/>
    </xf>
    <xf numFmtId="0" fontId="8" fillId="0" borderId="1" xfId="0" applyFont="1" applyBorder="1" applyAlignment="1">
      <alignment horizontal="left" vertical="top" wrapText="1"/>
    </xf>
    <xf numFmtId="0" fontId="5" fillId="0" borderId="1" xfId="0" applyFont="1" applyBorder="1" applyAlignment="1">
      <alignment horizontal="center" vertical="center"/>
    </xf>
    <xf numFmtId="0" fontId="5" fillId="3"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top" wrapText="1"/>
    </xf>
    <xf numFmtId="0" fontId="8" fillId="0" borderId="5" xfId="0" applyFont="1" applyBorder="1" applyAlignment="1">
      <alignment horizontal="left" vertical="top"/>
    </xf>
    <xf numFmtId="0" fontId="0" fillId="4" borderId="1" xfId="0" applyFill="1" applyBorder="1" applyAlignment="1">
      <alignment horizontal="center"/>
    </xf>
    <xf numFmtId="0" fontId="3" fillId="0" borderId="1"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C84-ABC1-4093-BCD8-891988C6DB6F}">
  <dimension ref="B1:B10"/>
  <sheetViews>
    <sheetView workbookViewId="0">
      <selection activeCell="B4" sqref="B4"/>
    </sheetView>
  </sheetViews>
  <sheetFormatPr defaultRowHeight="15" x14ac:dyDescent="0.25"/>
  <cols>
    <col min="1" max="1" width="3" customWidth="1"/>
  </cols>
  <sheetData>
    <row r="1" spans="2:2" ht="21" x14ac:dyDescent="0.35">
      <c r="B1" s="44" t="s">
        <v>135</v>
      </c>
    </row>
    <row r="2" spans="2:2" x14ac:dyDescent="0.25">
      <c r="B2" s="34"/>
    </row>
    <row r="3" spans="2:2" x14ac:dyDescent="0.25">
      <c r="B3" t="s">
        <v>144</v>
      </c>
    </row>
    <row r="4" spans="2:2" x14ac:dyDescent="0.25">
      <c r="B4" t="s">
        <v>122</v>
      </c>
    </row>
    <row r="5" spans="2:2" x14ac:dyDescent="0.25">
      <c r="B5" t="s">
        <v>123</v>
      </c>
    </row>
    <row r="6" spans="2:2" x14ac:dyDescent="0.25">
      <c r="B6" t="s">
        <v>93</v>
      </c>
    </row>
    <row r="7" spans="2:2" x14ac:dyDescent="0.25">
      <c r="B7" t="s">
        <v>94</v>
      </c>
    </row>
    <row r="8" spans="2:2" x14ac:dyDescent="0.25">
      <c r="B8" t="s">
        <v>124</v>
      </c>
    </row>
    <row r="9" spans="2:2" x14ac:dyDescent="0.25">
      <c r="B9" t="s">
        <v>125</v>
      </c>
    </row>
    <row r="10" spans="2:2" x14ac:dyDescent="0.25">
      <c r="B10" s="37"/>
    </row>
  </sheetData>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3863-C953-4382-93B5-800453102033}">
  <dimension ref="A1:H28"/>
  <sheetViews>
    <sheetView workbookViewId="0">
      <selection activeCell="M19" sqref="M19"/>
    </sheetView>
  </sheetViews>
  <sheetFormatPr defaultRowHeight="15" x14ac:dyDescent="0.25"/>
  <cols>
    <col min="2" max="2" width="44.85546875" customWidth="1"/>
    <col min="3" max="3" width="50.140625" customWidth="1"/>
    <col min="4" max="4" width="10.140625" bestFit="1" customWidth="1"/>
    <col min="7" max="7" width="10.28515625" bestFit="1" customWidth="1"/>
    <col min="8" max="8" width="49" customWidth="1"/>
  </cols>
  <sheetData>
    <row r="1" spans="1:8" ht="18.75" x14ac:dyDescent="0.3">
      <c r="A1" s="42" t="s">
        <v>136</v>
      </c>
    </row>
    <row r="3" spans="1:8" x14ac:dyDescent="0.25">
      <c r="A3" t="s">
        <v>119</v>
      </c>
    </row>
    <row r="4" spans="1:8" x14ac:dyDescent="0.25">
      <c r="A4" t="s">
        <v>95</v>
      </c>
    </row>
    <row r="5" spans="1:8" x14ac:dyDescent="0.25">
      <c r="A5" t="s">
        <v>120</v>
      </c>
    </row>
    <row r="6" spans="1:8" x14ac:dyDescent="0.25">
      <c r="A6" t="s">
        <v>97</v>
      </c>
    </row>
    <row r="7" spans="1:8" x14ac:dyDescent="0.25">
      <c r="A7" t="s">
        <v>96</v>
      </c>
    </row>
    <row r="8" spans="1:8" x14ac:dyDescent="0.25">
      <c r="A8" t="s">
        <v>137</v>
      </c>
    </row>
    <row r="9" spans="1:8" x14ac:dyDescent="0.25">
      <c r="A9" s="54" t="s">
        <v>141</v>
      </c>
    </row>
    <row r="10" spans="1:8" x14ac:dyDescent="0.25">
      <c r="A10" s="54" t="s">
        <v>142</v>
      </c>
    </row>
    <row r="12" spans="1:8" x14ac:dyDescent="0.25">
      <c r="A12" t="s">
        <v>98</v>
      </c>
    </row>
    <row r="13" spans="1:8" x14ac:dyDescent="0.25">
      <c r="A13" t="s">
        <v>99</v>
      </c>
    </row>
    <row r="15" spans="1:8" ht="60" x14ac:dyDescent="0.25">
      <c r="B15" s="2" t="s">
        <v>100</v>
      </c>
      <c r="C15" s="2" t="s">
        <v>101</v>
      </c>
      <c r="D15" s="2" t="s">
        <v>1</v>
      </c>
      <c r="E15" s="2" t="s">
        <v>55</v>
      </c>
      <c r="F15" s="53" t="s">
        <v>133</v>
      </c>
      <c r="G15" s="53" t="s">
        <v>134</v>
      </c>
      <c r="H15" s="2" t="s">
        <v>118</v>
      </c>
    </row>
    <row r="16" spans="1:8" x14ac:dyDescent="0.25">
      <c r="B16" s="38" t="s">
        <v>102</v>
      </c>
      <c r="C16" s="39"/>
      <c r="D16" s="1" t="s">
        <v>105</v>
      </c>
      <c r="E16" s="39">
        <v>10</v>
      </c>
      <c r="F16" s="48"/>
      <c r="G16" s="40">
        <f>F16*E16</f>
        <v>0</v>
      </c>
      <c r="H16" s="7"/>
    </row>
    <row r="17" spans="1:8" x14ac:dyDescent="0.25">
      <c r="B17" s="38" t="s">
        <v>103</v>
      </c>
      <c r="C17" s="39"/>
      <c r="D17" s="1" t="s">
        <v>105</v>
      </c>
      <c r="E17" s="39">
        <v>10</v>
      </c>
      <c r="F17" s="48"/>
      <c r="G17" s="40">
        <f t="shared" ref="G17:G24" si="0">F17*E17</f>
        <v>0</v>
      </c>
      <c r="H17" s="7"/>
    </row>
    <row r="18" spans="1:8" x14ac:dyDescent="0.25">
      <c r="B18" s="38" t="s">
        <v>104</v>
      </c>
      <c r="C18" s="39"/>
      <c r="D18" s="1" t="s">
        <v>105</v>
      </c>
      <c r="E18" s="39">
        <v>5</v>
      </c>
      <c r="F18" s="48"/>
      <c r="G18" s="40">
        <f t="shared" si="0"/>
        <v>0</v>
      </c>
      <c r="H18" s="7"/>
    </row>
    <row r="19" spans="1:8" ht="60" x14ac:dyDescent="0.25">
      <c r="B19" s="38" t="s">
        <v>106</v>
      </c>
      <c r="C19" s="41" t="s">
        <v>108</v>
      </c>
      <c r="D19" s="1" t="s">
        <v>2</v>
      </c>
      <c r="E19" s="39">
        <v>1</v>
      </c>
      <c r="F19" s="48"/>
      <c r="G19" s="40">
        <f t="shared" si="0"/>
        <v>0</v>
      </c>
      <c r="H19" s="7"/>
    </row>
    <row r="20" spans="1:8" ht="30" x14ac:dyDescent="0.25">
      <c r="B20" s="38" t="s">
        <v>113</v>
      </c>
      <c r="C20" s="41" t="s">
        <v>109</v>
      </c>
      <c r="D20" s="1" t="s">
        <v>2</v>
      </c>
      <c r="E20" s="39">
        <v>1</v>
      </c>
      <c r="F20" s="48"/>
      <c r="G20" s="40">
        <f t="shared" si="0"/>
        <v>0</v>
      </c>
      <c r="H20" s="7"/>
    </row>
    <row r="21" spans="1:8" ht="60" x14ac:dyDescent="0.25">
      <c r="B21" s="38" t="s">
        <v>114</v>
      </c>
      <c r="C21" s="55" t="s">
        <v>139</v>
      </c>
      <c r="D21" s="1" t="s">
        <v>76</v>
      </c>
      <c r="E21" s="39">
        <v>4</v>
      </c>
      <c r="F21" s="48"/>
      <c r="G21" s="40">
        <f t="shared" si="0"/>
        <v>0</v>
      </c>
      <c r="H21" s="7"/>
    </row>
    <row r="22" spans="1:8" ht="30" x14ac:dyDescent="0.25">
      <c r="B22" s="38" t="s">
        <v>115</v>
      </c>
      <c r="C22" s="41" t="s">
        <v>110</v>
      </c>
      <c r="D22" s="1" t="s">
        <v>2</v>
      </c>
      <c r="E22" s="39">
        <v>1</v>
      </c>
      <c r="F22" s="48"/>
      <c r="G22" s="40">
        <f t="shared" si="0"/>
        <v>0</v>
      </c>
      <c r="H22" s="7"/>
    </row>
    <row r="23" spans="1:8" ht="30" x14ac:dyDescent="0.25">
      <c r="B23" s="38" t="s">
        <v>116</v>
      </c>
      <c r="C23" s="41" t="s">
        <v>111</v>
      </c>
      <c r="D23" s="1" t="s">
        <v>76</v>
      </c>
      <c r="E23" s="39">
        <v>1</v>
      </c>
      <c r="F23" s="48"/>
      <c r="G23" s="40">
        <f t="shared" si="0"/>
        <v>0</v>
      </c>
      <c r="H23" s="7"/>
    </row>
    <row r="24" spans="1:8" ht="30" x14ac:dyDescent="0.25">
      <c r="B24" s="38" t="s">
        <v>107</v>
      </c>
      <c r="C24" s="41" t="s">
        <v>112</v>
      </c>
      <c r="D24" s="1" t="s">
        <v>2</v>
      </c>
      <c r="E24" s="39">
        <v>1</v>
      </c>
      <c r="F24" s="48"/>
      <c r="G24" s="40">
        <f t="shared" si="0"/>
        <v>0</v>
      </c>
      <c r="H24" s="7"/>
    </row>
    <row r="25" spans="1:8" x14ac:dyDescent="0.25">
      <c r="B25" s="63" t="s">
        <v>138</v>
      </c>
      <c r="C25" s="63"/>
      <c r="D25" s="63"/>
      <c r="E25" s="63"/>
      <c r="F25" s="63"/>
      <c r="G25" s="45">
        <f>SUM(G16:G24)</f>
        <v>0</v>
      </c>
      <c r="H25" s="46"/>
    </row>
    <row r="27" spans="1:8" x14ac:dyDescent="0.25">
      <c r="A27" t="s">
        <v>143</v>
      </c>
    </row>
    <row r="28" spans="1:8" x14ac:dyDescent="0.25">
      <c r="A28" t="s">
        <v>117</v>
      </c>
    </row>
  </sheetData>
  <mergeCells count="1">
    <mergeCell ref="B25:F25"/>
  </mergeCells>
  <pageMargins left="0.25" right="0.25"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2DD0-42EC-4852-9B1A-0A41E40F038A}">
  <sheetPr>
    <pageSetUpPr fitToPage="1"/>
  </sheetPr>
  <dimension ref="A1:H82"/>
  <sheetViews>
    <sheetView tabSelected="1" workbookViewId="0">
      <selection activeCell="N57" sqref="N57"/>
    </sheetView>
  </sheetViews>
  <sheetFormatPr defaultRowHeight="15" x14ac:dyDescent="0.25"/>
  <cols>
    <col min="1" max="1" width="3.140625" style="6" bestFit="1" customWidth="1"/>
    <col min="2" max="2" width="5.85546875" style="6" customWidth="1"/>
    <col min="3" max="3" width="44.42578125" style="24" bestFit="1" customWidth="1"/>
    <col min="4" max="4" width="38.28515625" style="24" bestFit="1" customWidth="1"/>
    <col min="5" max="5" width="16.28515625" style="6" bestFit="1" customWidth="1"/>
    <col min="6" max="7" width="15.28515625" style="35" customWidth="1"/>
    <col min="8" max="8" width="18.28515625" bestFit="1" customWidth="1"/>
  </cols>
  <sheetData>
    <row r="1" spans="1:8" ht="18.75" x14ac:dyDescent="0.25">
      <c r="A1" s="33" t="s">
        <v>121</v>
      </c>
    </row>
    <row r="2" spans="1:8" ht="18.75" x14ac:dyDescent="0.25">
      <c r="A2" s="33"/>
    </row>
    <row r="3" spans="1:8" ht="18.75" x14ac:dyDescent="0.25">
      <c r="A3" s="33"/>
      <c r="B3" s="47" t="s">
        <v>127</v>
      </c>
    </row>
    <row r="4" spans="1:8" ht="18.75" x14ac:dyDescent="0.25">
      <c r="A4" s="33"/>
      <c r="B4" s="47" t="s">
        <v>128</v>
      </c>
    </row>
    <row r="5" spans="1:8" ht="18.75" x14ac:dyDescent="0.25">
      <c r="A5" s="33"/>
      <c r="B5" s="47" t="s">
        <v>126</v>
      </c>
    </row>
    <row r="7" spans="1:8" ht="77.25" customHeight="1" x14ac:dyDescent="0.25">
      <c r="A7" s="64" t="s">
        <v>88</v>
      </c>
      <c r="B7" s="64"/>
      <c r="C7" s="16" t="s">
        <v>59</v>
      </c>
      <c r="D7" s="2" t="s">
        <v>57</v>
      </c>
      <c r="E7" s="2" t="s">
        <v>1</v>
      </c>
      <c r="F7" s="43" t="s">
        <v>131</v>
      </c>
      <c r="G7" s="43" t="s">
        <v>132</v>
      </c>
      <c r="H7" s="2" t="s">
        <v>56</v>
      </c>
    </row>
    <row r="8" spans="1:8" x14ac:dyDescent="0.25">
      <c r="A8" s="4">
        <v>1</v>
      </c>
      <c r="B8" s="5"/>
      <c r="C8" s="17" t="s">
        <v>0</v>
      </c>
      <c r="D8" s="17"/>
      <c r="E8" s="5"/>
      <c r="F8" s="36"/>
      <c r="G8" s="36"/>
      <c r="H8" s="3"/>
    </row>
    <row r="9" spans="1:8" ht="60" x14ac:dyDescent="0.25">
      <c r="A9" s="10"/>
      <c r="B9" s="11">
        <v>1.1000000000000001</v>
      </c>
      <c r="C9" s="18" t="s">
        <v>0</v>
      </c>
      <c r="D9" s="28" t="s">
        <v>58</v>
      </c>
      <c r="E9" s="25" t="s">
        <v>2</v>
      </c>
      <c r="F9" s="49"/>
      <c r="G9" s="49"/>
      <c r="H9" s="9"/>
    </row>
    <row r="10" spans="1:8" x14ac:dyDescent="0.25">
      <c r="A10" s="4">
        <v>2</v>
      </c>
      <c r="B10" s="5"/>
      <c r="C10" s="17" t="s">
        <v>62</v>
      </c>
      <c r="D10" s="29"/>
      <c r="E10" s="5"/>
      <c r="F10" s="50"/>
      <c r="G10" s="50"/>
      <c r="H10" s="3"/>
    </row>
    <row r="11" spans="1:8" ht="60" x14ac:dyDescent="0.25">
      <c r="A11" s="10"/>
      <c r="B11" s="11">
        <v>2.1</v>
      </c>
      <c r="C11" s="19" t="s">
        <v>63</v>
      </c>
      <c r="D11" s="30" t="s">
        <v>60</v>
      </c>
      <c r="E11" s="26" t="s">
        <v>2</v>
      </c>
      <c r="F11" s="51"/>
      <c r="G11" s="51"/>
      <c r="H11" s="8"/>
    </row>
    <row r="12" spans="1:8" ht="60" x14ac:dyDescent="0.25">
      <c r="A12" s="10"/>
      <c r="B12" s="11">
        <v>2.2000000000000002</v>
      </c>
      <c r="C12" s="20" t="s">
        <v>64</v>
      </c>
      <c r="D12" s="56" t="s">
        <v>140</v>
      </c>
      <c r="E12" s="1" t="s">
        <v>2</v>
      </c>
      <c r="F12" s="52"/>
      <c r="G12" s="52"/>
      <c r="H12" s="7"/>
    </row>
    <row r="13" spans="1:8" ht="75" x14ac:dyDescent="0.25">
      <c r="A13" s="10"/>
      <c r="B13" s="11">
        <v>2.2999999999999998</v>
      </c>
      <c r="C13" s="20" t="s">
        <v>65</v>
      </c>
      <c r="D13" s="56" t="s">
        <v>80</v>
      </c>
      <c r="E13" s="1" t="s">
        <v>2</v>
      </c>
      <c r="F13" s="52"/>
      <c r="G13" s="52"/>
      <c r="H13" s="7"/>
    </row>
    <row r="14" spans="1:8" ht="30" x14ac:dyDescent="0.25">
      <c r="A14" s="10"/>
      <c r="B14" s="11">
        <v>2.4</v>
      </c>
      <c r="C14" s="20" t="s">
        <v>66</v>
      </c>
      <c r="D14" s="31" t="s">
        <v>61</v>
      </c>
      <c r="E14" s="1" t="s">
        <v>2</v>
      </c>
      <c r="F14" s="52"/>
      <c r="G14" s="52"/>
      <c r="H14" s="7"/>
    </row>
    <row r="15" spans="1:8" ht="30" x14ac:dyDescent="0.25">
      <c r="A15" s="10"/>
      <c r="B15" s="11">
        <v>2.5</v>
      </c>
      <c r="C15" s="20" t="s">
        <v>67</v>
      </c>
      <c r="D15" s="20" t="s">
        <v>70</v>
      </c>
      <c r="E15" s="1" t="s">
        <v>2</v>
      </c>
      <c r="F15" s="52"/>
      <c r="G15" s="52"/>
      <c r="H15" s="7"/>
    </row>
    <row r="16" spans="1:8" ht="30" x14ac:dyDescent="0.25">
      <c r="A16" s="10"/>
      <c r="B16" s="11">
        <v>2.6</v>
      </c>
      <c r="C16" s="20" t="s">
        <v>68</v>
      </c>
      <c r="D16" s="20" t="s">
        <v>71</v>
      </c>
      <c r="E16" s="1" t="s">
        <v>2</v>
      </c>
      <c r="F16" s="52"/>
      <c r="G16" s="52"/>
      <c r="H16" s="7"/>
    </row>
    <row r="17" spans="1:8" ht="30" x14ac:dyDescent="0.25">
      <c r="A17" s="10"/>
      <c r="B17" s="11">
        <v>2.7</v>
      </c>
      <c r="C17" s="21" t="s">
        <v>69</v>
      </c>
      <c r="D17" s="21" t="s">
        <v>72</v>
      </c>
      <c r="E17" s="25" t="s">
        <v>2</v>
      </c>
      <c r="F17" s="49"/>
      <c r="G17" s="49"/>
      <c r="H17" s="9"/>
    </row>
    <row r="18" spans="1:8" x14ac:dyDescent="0.25">
      <c r="A18" s="4" t="s">
        <v>3</v>
      </c>
      <c r="B18" s="5"/>
      <c r="C18" s="22" t="s">
        <v>4</v>
      </c>
      <c r="D18" s="17"/>
      <c r="E18" s="5"/>
      <c r="F18" s="50"/>
      <c r="G18" s="50"/>
      <c r="H18" s="3"/>
    </row>
    <row r="19" spans="1:8" ht="120" x14ac:dyDescent="0.25">
      <c r="A19" s="10"/>
      <c r="B19" s="11" t="s">
        <v>5</v>
      </c>
      <c r="C19" s="20" t="s">
        <v>73</v>
      </c>
      <c r="D19" s="20" t="s">
        <v>74</v>
      </c>
      <c r="E19" s="1" t="s">
        <v>76</v>
      </c>
      <c r="F19" s="52"/>
      <c r="G19" s="52"/>
      <c r="H19" s="7"/>
    </row>
    <row r="20" spans="1:8" ht="120" x14ac:dyDescent="0.25">
      <c r="A20" s="10"/>
      <c r="B20" s="11" t="s">
        <v>6</v>
      </c>
      <c r="C20" s="20" t="s">
        <v>75</v>
      </c>
      <c r="D20" s="20" t="s">
        <v>74</v>
      </c>
      <c r="E20" s="1" t="s">
        <v>76</v>
      </c>
      <c r="F20" s="52"/>
      <c r="G20" s="52"/>
      <c r="H20" s="7"/>
    </row>
    <row r="21" spans="1:8" ht="120" x14ac:dyDescent="0.25">
      <c r="A21" s="10"/>
      <c r="B21" s="11" t="s">
        <v>7</v>
      </c>
      <c r="C21" s="20" t="s">
        <v>65</v>
      </c>
      <c r="D21" s="20" t="s">
        <v>74</v>
      </c>
      <c r="E21" s="1" t="s">
        <v>76</v>
      </c>
      <c r="F21" s="52"/>
      <c r="G21" s="52"/>
      <c r="H21" s="7"/>
    </row>
    <row r="22" spans="1:8" ht="120" x14ac:dyDescent="0.25">
      <c r="A22" s="10"/>
      <c r="B22" s="11" t="s">
        <v>8</v>
      </c>
      <c r="C22" s="20" t="s">
        <v>73</v>
      </c>
      <c r="D22" s="20" t="s">
        <v>74</v>
      </c>
      <c r="E22" s="1" t="s">
        <v>77</v>
      </c>
      <c r="F22" s="52"/>
      <c r="G22" s="52"/>
      <c r="H22" s="7"/>
    </row>
    <row r="23" spans="1:8" ht="120" x14ac:dyDescent="0.25">
      <c r="A23" s="10"/>
      <c r="B23" s="11" t="s">
        <v>9</v>
      </c>
      <c r="C23" s="20" t="s">
        <v>75</v>
      </c>
      <c r="D23" s="20" t="s">
        <v>74</v>
      </c>
      <c r="E23" s="1" t="s">
        <v>77</v>
      </c>
      <c r="F23" s="52"/>
      <c r="G23" s="52"/>
      <c r="H23" s="7"/>
    </row>
    <row r="24" spans="1:8" ht="120" x14ac:dyDescent="0.25">
      <c r="A24" s="12"/>
      <c r="B24" s="6" t="s">
        <v>10</v>
      </c>
      <c r="C24" s="21" t="s">
        <v>65</v>
      </c>
      <c r="D24" s="21" t="s">
        <v>74</v>
      </c>
      <c r="E24" s="25" t="s">
        <v>77</v>
      </c>
      <c r="F24" s="49"/>
      <c r="G24" s="49"/>
      <c r="H24" s="9"/>
    </row>
    <row r="25" spans="1:8" x14ac:dyDescent="0.25">
      <c r="A25" s="4" t="s">
        <v>11</v>
      </c>
      <c r="B25" s="5"/>
      <c r="C25" s="17" t="s">
        <v>12</v>
      </c>
      <c r="D25" s="17"/>
      <c r="E25" s="5"/>
      <c r="F25" s="50"/>
      <c r="G25" s="50"/>
      <c r="H25" s="3"/>
    </row>
    <row r="26" spans="1:8" ht="120" x14ac:dyDescent="0.25">
      <c r="A26" s="10"/>
      <c r="B26" s="11" t="s">
        <v>13</v>
      </c>
      <c r="C26" s="23" t="s">
        <v>73</v>
      </c>
      <c r="D26" s="23" t="s">
        <v>74</v>
      </c>
      <c r="E26" s="26" t="s">
        <v>76</v>
      </c>
      <c r="F26" s="51"/>
      <c r="G26" s="51"/>
      <c r="H26" s="8"/>
    </row>
    <row r="27" spans="1:8" ht="120" x14ac:dyDescent="0.25">
      <c r="A27" s="10"/>
      <c r="B27" s="11" t="s">
        <v>14</v>
      </c>
      <c r="C27" s="20" t="s">
        <v>75</v>
      </c>
      <c r="D27" s="20" t="s">
        <v>74</v>
      </c>
      <c r="E27" s="1" t="s">
        <v>76</v>
      </c>
      <c r="F27" s="52"/>
      <c r="G27" s="52"/>
      <c r="H27" s="7"/>
    </row>
    <row r="28" spans="1:8" ht="120" x14ac:dyDescent="0.25">
      <c r="A28" s="10"/>
      <c r="B28" s="11" t="s">
        <v>15</v>
      </c>
      <c r="C28" s="20" t="s">
        <v>65</v>
      </c>
      <c r="D28" s="20" t="s">
        <v>74</v>
      </c>
      <c r="E28" s="1" t="s">
        <v>76</v>
      </c>
      <c r="F28" s="52"/>
      <c r="G28" s="52"/>
      <c r="H28" s="7"/>
    </row>
    <row r="29" spans="1:8" ht="120" x14ac:dyDescent="0.25">
      <c r="A29" s="10"/>
      <c r="B29" s="11" t="s">
        <v>16</v>
      </c>
      <c r="C29" s="20" t="s">
        <v>73</v>
      </c>
      <c r="D29" s="20" t="s">
        <v>74</v>
      </c>
      <c r="E29" s="1" t="s">
        <v>77</v>
      </c>
      <c r="F29" s="52"/>
      <c r="G29" s="52"/>
      <c r="H29" s="7"/>
    </row>
    <row r="30" spans="1:8" ht="120" x14ac:dyDescent="0.25">
      <c r="A30" s="10"/>
      <c r="B30" s="11" t="s">
        <v>17</v>
      </c>
      <c r="C30" s="20" t="s">
        <v>75</v>
      </c>
      <c r="D30" s="20" t="s">
        <v>74</v>
      </c>
      <c r="E30" s="1" t="s">
        <v>77</v>
      </c>
      <c r="F30" s="52"/>
      <c r="G30" s="52"/>
      <c r="H30" s="7"/>
    </row>
    <row r="31" spans="1:8" ht="120" x14ac:dyDescent="0.25">
      <c r="A31" s="12"/>
      <c r="B31" s="6" t="s">
        <v>18</v>
      </c>
      <c r="C31" s="21" t="s">
        <v>65</v>
      </c>
      <c r="D31" s="21" t="s">
        <v>74</v>
      </c>
      <c r="E31" s="25" t="s">
        <v>77</v>
      </c>
      <c r="F31" s="49"/>
      <c r="G31" s="49"/>
      <c r="H31" s="9"/>
    </row>
    <row r="32" spans="1:8" x14ac:dyDescent="0.25">
      <c r="A32" s="4" t="s">
        <v>19</v>
      </c>
      <c r="B32" s="5"/>
      <c r="C32" s="17" t="s">
        <v>20</v>
      </c>
      <c r="D32" s="17"/>
      <c r="E32" s="5"/>
      <c r="F32" s="50"/>
      <c r="G32" s="50"/>
      <c r="H32" s="3"/>
    </row>
    <row r="33" spans="1:8" ht="120" x14ac:dyDescent="0.25">
      <c r="A33" s="10"/>
      <c r="B33" s="11" t="s">
        <v>21</v>
      </c>
      <c r="C33" s="23" t="s">
        <v>73</v>
      </c>
      <c r="D33" s="23" t="s">
        <v>74</v>
      </c>
      <c r="E33" s="26" t="s">
        <v>76</v>
      </c>
      <c r="F33" s="51"/>
      <c r="G33" s="51"/>
      <c r="H33" s="8"/>
    </row>
    <row r="34" spans="1:8" ht="120" x14ac:dyDescent="0.25">
      <c r="A34" s="10"/>
      <c r="B34" s="11" t="s">
        <v>22</v>
      </c>
      <c r="C34" s="20" t="s">
        <v>75</v>
      </c>
      <c r="D34" s="20" t="s">
        <v>74</v>
      </c>
      <c r="E34" s="1" t="s">
        <v>76</v>
      </c>
      <c r="F34" s="52"/>
      <c r="G34" s="52"/>
      <c r="H34" s="7"/>
    </row>
    <row r="35" spans="1:8" ht="120" x14ac:dyDescent="0.25">
      <c r="A35" s="10"/>
      <c r="B35" s="11" t="s">
        <v>23</v>
      </c>
      <c r="C35" s="20" t="s">
        <v>65</v>
      </c>
      <c r="D35" s="20" t="s">
        <v>74</v>
      </c>
      <c r="E35" s="1" t="s">
        <v>76</v>
      </c>
      <c r="F35" s="52"/>
      <c r="G35" s="52"/>
      <c r="H35" s="7"/>
    </row>
    <row r="36" spans="1:8" ht="120" x14ac:dyDescent="0.25">
      <c r="A36" s="10"/>
      <c r="B36" s="11" t="s">
        <v>24</v>
      </c>
      <c r="C36" s="20" t="s">
        <v>73</v>
      </c>
      <c r="D36" s="20" t="s">
        <v>74</v>
      </c>
      <c r="E36" s="1" t="s">
        <v>77</v>
      </c>
      <c r="F36" s="52"/>
      <c r="G36" s="52"/>
      <c r="H36" s="7"/>
    </row>
    <row r="37" spans="1:8" ht="120" x14ac:dyDescent="0.25">
      <c r="A37" s="10"/>
      <c r="B37" s="11" t="s">
        <v>25</v>
      </c>
      <c r="C37" s="20" t="s">
        <v>75</v>
      </c>
      <c r="D37" s="20" t="s">
        <v>74</v>
      </c>
      <c r="E37" s="1" t="s">
        <v>77</v>
      </c>
      <c r="F37" s="52"/>
      <c r="G37" s="52"/>
      <c r="H37" s="7"/>
    </row>
    <row r="38" spans="1:8" ht="120" x14ac:dyDescent="0.25">
      <c r="A38" s="12"/>
      <c r="B38" s="6" t="s">
        <v>26</v>
      </c>
      <c r="C38" s="21" t="s">
        <v>65</v>
      </c>
      <c r="D38" s="21" t="s">
        <v>74</v>
      </c>
      <c r="E38" s="25" t="s">
        <v>77</v>
      </c>
      <c r="F38" s="49"/>
      <c r="G38" s="49"/>
      <c r="H38" s="9"/>
    </row>
    <row r="39" spans="1:8" x14ac:dyDescent="0.25">
      <c r="A39" s="4" t="s">
        <v>27</v>
      </c>
      <c r="B39" s="5"/>
      <c r="C39" s="17" t="s">
        <v>28</v>
      </c>
      <c r="D39" s="17"/>
      <c r="E39" s="5"/>
      <c r="F39" s="50"/>
      <c r="G39" s="50"/>
      <c r="H39" s="3"/>
    </row>
    <row r="40" spans="1:8" ht="120" x14ac:dyDescent="0.25">
      <c r="A40" s="10"/>
      <c r="B40" s="11" t="s">
        <v>29</v>
      </c>
      <c r="C40" s="23" t="s">
        <v>73</v>
      </c>
      <c r="D40" s="23" t="s">
        <v>74</v>
      </c>
      <c r="E40" s="26" t="s">
        <v>76</v>
      </c>
      <c r="F40" s="51"/>
      <c r="G40" s="51"/>
      <c r="H40" s="8"/>
    </row>
    <row r="41" spans="1:8" ht="120" x14ac:dyDescent="0.25">
      <c r="A41" s="10"/>
      <c r="B41" s="11" t="s">
        <v>30</v>
      </c>
      <c r="C41" s="20" t="s">
        <v>75</v>
      </c>
      <c r="D41" s="20" t="s">
        <v>74</v>
      </c>
      <c r="E41" s="1" t="s">
        <v>76</v>
      </c>
      <c r="F41" s="52"/>
      <c r="G41" s="52"/>
      <c r="H41" s="7"/>
    </row>
    <row r="42" spans="1:8" ht="120" x14ac:dyDescent="0.25">
      <c r="A42" s="10"/>
      <c r="B42" s="11" t="s">
        <v>31</v>
      </c>
      <c r="C42" s="20" t="s">
        <v>65</v>
      </c>
      <c r="D42" s="20" t="s">
        <v>74</v>
      </c>
      <c r="E42" s="1" t="s">
        <v>76</v>
      </c>
      <c r="F42" s="52"/>
      <c r="G42" s="52"/>
      <c r="H42" s="7"/>
    </row>
    <row r="43" spans="1:8" ht="120" x14ac:dyDescent="0.25">
      <c r="A43" s="10"/>
      <c r="B43" s="11" t="s">
        <v>32</v>
      </c>
      <c r="C43" s="20" t="s">
        <v>73</v>
      </c>
      <c r="D43" s="20" t="s">
        <v>74</v>
      </c>
      <c r="E43" s="1" t="s">
        <v>77</v>
      </c>
      <c r="F43" s="52"/>
      <c r="G43" s="52"/>
      <c r="H43" s="7"/>
    </row>
    <row r="44" spans="1:8" ht="120" x14ac:dyDescent="0.25">
      <c r="A44" s="10"/>
      <c r="B44" s="11" t="s">
        <v>33</v>
      </c>
      <c r="C44" s="20" t="s">
        <v>75</v>
      </c>
      <c r="D44" s="20" t="s">
        <v>74</v>
      </c>
      <c r="E44" s="1" t="s">
        <v>77</v>
      </c>
      <c r="F44" s="52"/>
      <c r="G44" s="52"/>
      <c r="H44" s="7"/>
    </row>
    <row r="45" spans="1:8" ht="120" x14ac:dyDescent="0.25">
      <c r="A45" s="12"/>
      <c r="B45" s="6" t="s">
        <v>34</v>
      </c>
      <c r="C45" s="21" t="s">
        <v>65</v>
      </c>
      <c r="D45" s="21" t="s">
        <v>74</v>
      </c>
      <c r="E45" s="25" t="s">
        <v>77</v>
      </c>
      <c r="F45" s="49"/>
      <c r="G45" s="49"/>
      <c r="H45" s="9"/>
    </row>
    <row r="46" spans="1:8" x14ac:dyDescent="0.25">
      <c r="A46" s="4">
        <v>5</v>
      </c>
      <c r="B46" s="5"/>
      <c r="C46" s="22" t="s">
        <v>35</v>
      </c>
      <c r="D46" s="17"/>
      <c r="E46" s="5"/>
      <c r="F46" s="50"/>
      <c r="G46" s="50"/>
      <c r="H46" s="3"/>
    </row>
    <row r="47" spans="1:8" ht="60" x14ac:dyDescent="0.25">
      <c r="A47" s="10"/>
      <c r="B47" s="11">
        <v>5.0999999999999996</v>
      </c>
      <c r="C47" s="19" t="s">
        <v>63</v>
      </c>
      <c r="D47" s="23" t="s">
        <v>78</v>
      </c>
      <c r="E47" s="26" t="s">
        <v>2</v>
      </c>
      <c r="F47" s="51"/>
      <c r="G47" s="51"/>
      <c r="H47" s="8"/>
    </row>
    <row r="48" spans="1:8" ht="60" x14ac:dyDescent="0.25">
      <c r="A48" s="10"/>
      <c r="B48" s="11">
        <v>5.2</v>
      </c>
      <c r="C48" s="20" t="s">
        <v>79</v>
      </c>
      <c r="D48" s="20" t="s">
        <v>78</v>
      </c>
      <c r="E48" s="1" t="s">
        <v>2</v>
      </c>
      <c r="F48" s="52"/>
      <c r="G48" s="52"/>
      <c r="H48" s="7"/>
    </row>
    <row r="49" spans="1:8" ht="75" x14ac:dyDescent="0.25">
      <c r="A49" s="10"/>
      <c r="B49" s="11">
        <v>5.3</v>
      </c>
      <c r="C49" s="20" t="s">
        <v>65</v>
      </c>
      <c r="D49" s="20" t="s">
        <v>81</v>
      </c>
      <c r="E49" s="1" t="s">
        <v>2</v>
      </c>
      <c r="F49" s="52"/>
      <c r="G49" s="52"/>
      <c r="H49" s="7"/>
    </row>
    <row r="50" spans="1:8" ht="30" x14ac:dyDescent="0.25">
      <c r="A50" s="10"/>
      <c r="B50" s="11">
        <v>5.4</v>
      </c>
      <c r="C50" s="20" t="s">
        <v>66</v>
      </c>
      <c r="D50" s="32"/>
      <c r="E50" s="1" t="s">
        <v>2</v>
      </c>
      <c r="F50" s="52"/>
      <c r="G50" s="52"/>
      <c r="H50" s="7"/>
    </row>
    <row r="51" spans="1:8" x14ac:dyDescent="0.25">
      <c r="A51" s="10"/>
      <c r="B51" s="11">
        <v>5.5</v>
      </c>
      <c r="C51" s="20" t="s">
        <v>67</v>
      </c>
      <c r="D51" s="32"/>
      <c r="E51" s="1" t="s">
        <v>2</v>
      </c>
      <c r="F51" s="52"/>
      <c r="G51" s="52"/>
      <c r="H51" s="7"/>
    </row>
    <row r="52" spans="1:8" x14ac:dyDescent="0.25">
      <c r="A52" s="10"/>
      <c r="B52" s="11">
        <v>5.6</v>
      </c>
      <c r="C52" s="20" t="s">
        <v>68</v>
      </c>
      <c r="D52" s="32"/>
      <c r="E52" s="1" t="s">
        <v>2</v>
      </c>
      <c r="F52" s="52"/>
      <c r="G52" s="52"/>
      <c r="H52" s="7"/>
    </row>
    <row r="53" spans="1:8" x14ac:dyDescent="0.25">
      <c r="A53" s="12"/>
      <c r="B53" s="6">
        <v>5.7</v>
      </c>
      <c r="C53" s="21" t="s">
        <v>69</v>
      </c>
      <c r="D53" s="18"/>
      <c r="E53" s="25" t="s">
        <v>2</v>
      </c>
      <c r="F53" s="49"/>
      <c r="G53" s="49"/>
      <c r="H53" s="9"/>
    </row>
    <row r="54" spans="1:8" x14ac:dyDescent="0.25">
      <c r="A54" s="4">
        <v>6</v>
      </c>
      <c r="B54" s="5"/>
      <c r="C54" s="22" t="s">
        <v>36</v>
      </c>
      <c r="D54" s="17"/>
      <c r="E54" s="5"/>
      <c r="F54" s="50"/>
      <c r="G54" s="50"/>
      <c r="H54" s="3"/>
    </row>
    <row r="55" spans="1:8" x14ac:dyDescent="0.25">
      <c r="A55" s="12"/>
      <c r="B55" s="6">
        <v>6.1</v>
      </c>
      <c r="C55" s="23" t="s">
        <v>37</v>
      </c>
      <c r="D55" s="19"/>
      <c r="E55" s="59" t="s">
        <v>76</v>
      </c>
      <c r="F55" s="51"/>
      <c r="G55" s="51"/>
      <c r="H55" s="8"/>
    </row>
    <row r="56" spans="1:8" x14ac:dyDescent="0.25">
      <c r="A56" s="12"/>
      <c r="B56" s="6">
        <v>6.2</v>
      </c>
      <c r="C56" s="20" t="s">
        <v>38</v>
      </c>
      <c r="D56" s="32"/>
      <c r="E56" s="57" t="s">
        <v>76</v>
      </c>
      <c r="F56" s="52"/>
      <c r="G56" s="52"/>
      <c r="H56" s="7"/>
    </row>
    <row r="57" spans="1:8" x14ac:dyDescent="0.25">
      <c r="A57" s="12"/>
      <c r="B57" s="6">
        <v>6.3</v>
      </c>
      <c r="C57" s="20" t="s">
        <v>39</v>
      </c>
      <c r="D57" s="32"/>
      <c r="E57" s="57" t="s">
        <v>76</v>
      </c>
      <c r="F57" s="52"/>
      <c r="G57" s="52"/>
      <c r="H57" s="7"/>
    </row>
    <row r="58" spans="1:8" x14ac:dyDescent="0.25">
      <c r="A58" s="12"/>
      <c r="B58" s="6">
        <v>6.4</v>
      </c>
      <c r="C58" s="20" t="s">
        <v>40</v>
      </c>
      <c r="D58" s="32"/>
      <c r="E58" s="57" t="s">
        <v>76</v>
      </c>
      <c r="F58" s="52"/>
      <c r="G58" s="52"/>
      <c r="H58" s="7"/>
    </row>
    <row r="59" spans="1:8" x14ac:dyDescent="0.25">
      <c r="A59" s="12"/>
      <c r="B59" s="6">
        <v>6.5</v>
      </c>
      <c r="C59" s="20" t="s">
        <v>41</v>
      </c>
      <c r="D59" s="32"/>
      <c r="E59" s="57" t="s">
        <v>76</v>
      </c>
      <c r="F59" s="52"/>
      <c r="G59" s="52"/>
      <c r="H59" s="7"/>
    </row>
    <row r="60" spans="1:8" x14ac:dyDescent="0.25">
      <c r="A60" s="12"/>
      <c r="B60" s="6">
        <v>6.6</v>
      </c>
      <c r="C60" s="21" t="s">
        <v>42</v>
      </c>
      <c r="D60" s="18"/>
      <c r="E60" s="57" t="s">
        <v>76</v>
      </c>
      <c r="F60" s="49"/>
      <c r="G60" s="49"/>
      <c r="H60" s="9"/>
    </row>
    <row r="61" spans="1:8" ht="45" x14ac:dyDescent="0.25">
      <c r="A61" s="12"/>
      <c r="B61" s="6">
        <v>6.7</v>
      </c>
      <c r="C61" s="20" t="s">
        <v>129</v>
      </c>
      <c r="D61" s="32"/>
      <c r="E61" s="57" t="s">
        <v>76</v>
      </c>
      <c r="F61" s="52"/>
      <c r="G61" s="52"/>
      <c r="H61" s="7"/>
    </row>
    <row r="62" spans="1:8" x14ac:dyDescent="0.25">
      <c r="A62" s="4">
        <v>7</v>
      </c>
      <c r="B62" s="5"/>
      <c r="C62" s="22" t="s">
        <v>43</v>
      </c>
      <c r="D62" s="17"/>
      <c r="E62" s="58"/>
      <c r="F62" s="50"/>
      <c r="G62" s="50"/>
      <c r="H62" s="3"/>
    </row>
    <row r="63" spans="1:8" ht="60" x14ac:dyDescent="0.25">
      <c r="A63" s="10"/>
      <c r="B63" s="11">
        <v>7.1</v>
      </c>
      <c r="C63" s="23" t="s">
        <v>82</v>
      </c>
      <c r="D63" s="23" t="s">
        <v>44</v>
      </c>
      <c r="E63" s="59" t="s">
        <v>83</v>
      </c>
      <c r="F63" s="51"/>
      <c r="G63" s="51"/>
      <c r="H63" s="8"/>
    </row>
    <row r="64" spans="1:8" ht="60" x14ac:dyDescent="0.25">
      <c r="A64" s="12"/>
      <c r="B64" s="6">
        <v>7.2</v>
      </c>
      <c r="C64" s="21" t="s">
        <v>45</v>
      </c>
      <c r="D64" s="21" t="s">
        <v>92</v>
      </c>
      <c r="E64" s="60" t="s">
        <v>84</v>
      </c>
      <c r="F64" s="49"/>
      <c r="G64" s="49"/>
      <c r="H64" s="9"/>
    </row>
    <row r="65" spans="1:8" ht="30" x14ac:dyDescent="0.25">
      <c r="A65" s="12"/>
      <c r="B65" s="6">
        <v>7.3</v>
      </c>
      <c r="C65" s="20" t="s">
        <v>89</v>
      </c>
      <c r="D65" s="20" t="s">
        <v>91</v>
      </c>
      <c r="E65" s="60" t="s">
        <v>90</v>
      </c>
      <c r="F65" s="52"/>
      <c r="G65" s="52"/>
      <c r="H65" s="7"/>
    </row>
    <row r="66" spans="1:8" ht="30" x14ac:dyDescent="0.25">
      <c r="A66" s="12"/>
      <c r="B66" s="6">
        <v>7.4</v>
      </c>
      <c r="C66" s="20" t="s">
        <v>130</v>
      </c>
      <c r="D66" s="20"/>
      <c r="E66" s="27"/>
      <c r="F66" s="52"/>
      <c r="G66" s="52"/>
      <c r="H66" s="7"/>
    </row>
    <row r="67" spans="1:8" x14ac:dyDescent="0.25">
      <c r="A67" s="4">
        <v>8</v>
      </c>
      <c r="B67" s="5"/>
      <c r="C67" s="22" t="s">
        <v>46</v>
      </c>
      <c r="D67" s="17"/>
      <c r="E67" s="5"/>
      <c r="F67" s="50"/>
      <c r="G67" s="50"/>
      <c r="H67" s="3"/>
    </row>
    <row r="68" spans="1:8" x14ac:dyDescent="0.25">
      <c r="A68" s="10" t="s">
        <v>49</v>
      </c>
      <c r="B68" s="11">
        <v>8.1</v>
      </c>
      <c r="C68" s="61" t="s">
        <v>85</v>
      </c>
      <c r="D68" s="19"/>
      <c r="E68" s="26" t="s">
        <v>2</v>
      </c>
      <c r="F68" s="51"/>
      <c r="G68" s="51"/>
      <c r="H68" s="8"/>
    </row>
    <row r="69" spans="1:8" x14ac:dyDescent="0.25">
      <c r="A69" s="12"/>
      <c r="B69" s="6">
        <v>8.1999999999999993</v>
      </c>
      <c r="C69" s="62" t="s">
        <v>86</v>
      </c>
      <c r="D69" s="18"/>
      <c r="E69" s="25" t="s">
        <v>2</v>
      </c>
      <c r="F69" s="49"/>
      <c r="G69" s="49"/>
      <c r="H69" s="9"/>
    </row>
    <row r="70" spans="1:8" x14ac:dyDescent="0.25">
      <c r="A70" s="4">
        <v>9</v>
      </c>
      <c r="B70" s="5"/>
      <c r="C70" s="22" t="s">
        <v>47</v>
      </c>
      <c r="D70" s="17"/>
      <c r="E70" s="5"/>
      <c r="F70" s="50"/>
      <c r="G70" s="50"/>
      <c r="H70" s="3"/>
    </row>
    <row r="71" spans="1:8" x14ac:dyDescent="0.25">
      <c r="A71" s="10"/>
      <c r="B71" s="11">
        <v>9.1</v>
      </c>
      <c r="C71" s="23" t="s">
        <v>48</v>
      </c>
      <c r="D71" s="19"/>
      <c r="E71" s="26" t="s">
        <v>76</v>
      </c>
      <c r="F71" s="51"/>
      <c r="G71" s="51"/>
      <c r="H71" s="8"/>
    </row>
    <row r="72" spans="1:8" x14ac:dyDescent="0.25">
      <c r="A72" s="10"/>
      <c r="B72" s="11">
        <v>9.1999999999999993</v>
      </c>
      <c r="C72" s="20" t="s">
        <v>50</v>
      </c>
      <c r="D72" s="32"/>
      <c r="E72" s="1" t="s">
        <v>76</v>
      </c>
      <c r="F72" s="52"/>
      <c r="G72" s="52"/>
      <c r="H72" s="7"/>
    </row>
    <row r="73" spans="1:8" x14ac:dyDescent="0.25">
      <c r="A73" s="10"/>
      <c r="B73" s="11">
        <v>9.3000000000000007</v>
      </c>
      <c r="C73" s="20" t="s">
        <v>51</v>
      </c>
      <c r="D73" s="32"/>
      <c r="E73" s="1" t="s">
        <v>76</v>
      </c>
      <c r="F73" s="52"/>
      <c r="G73" s="52"/>
      <c r="H73" s="7"/>
    </row>
    <row r="74" spans="1:8" x14ac:dyDescent="0.25">
      <c r="A74" s="10"/>
      <c r="B74" s="11">
        <v>9.4</v>
      </c>
      <c r="C74" s="20" t="s">
        <v>52</v>
      </c>
      <c r="D74" s="32"/>
      <c r="E74" s="1" t="s">
        <v>76</v>
      </c>
      <c r="F74" s="52"/>
      <c r="G74" s="52"/>
      <c r="H74" s="7"/>
    </row>
    <row r="75" spans="1:8" x14ac:dyDescent="0.25">
      <c r="A75" s="10"/>
      <c r="B75" s="11">
        <v>9.5</v>
      </c>
      <c r="C75" s="20" t="s">
        <v>53</v>
      </c>
      <c r="D75" s="32"/>
      <c r="E75" s="1" t="s">
        <v>76</v>
      </c>
      <c r="F75" s="52"/>
      <c r="G75" s="52"/>
      <c r="H75" s="7"/>
    </row>
    <row r="76" spans="1:8" x14ac:dyDescent="0.25">
      <c r="A76" s="10"/>
      <c r="B76" s="11">
        <v>9.6</v>
      </c>
      <c r="C76" s="20" t="s">
        <v>54</v>
      </c>
      <c r="D76" s="32"/>
      <c r="E76" s="1" t="s">
        <v>76</v>
      </c>
      <c r="F76" s="52"/>
      <c r="G76" s="52"/>
      <c r="H76" s="7"/>
    </row>
    <row r="77" spans="1:8" x14ac:dyDescent="0.25">
      <c r="A77" s="10"/>
      <c r="B77" s="11">
        <v>9.6999999999999993</v>
      </c>
      <c r="C77" s="20" t="s">
        <v>48</v>
      </c>
      <c r="D77" s="32"/>
      <c r="E77" s="1" t="s">
        <v>77</v>
      </c>
      <c r="F77" s="52"/>
      <c r="G77" s="52"/>
      <c r="H77" s="7"/>
    </row>
    <row r="78" spans="1:8" x14ac:dyDescent="0.25">
      <c r="A78" s="10"/>
      <c r="B78" s="11">
        <v>9.8000000000000007</v>
      </c>
      <c r="C78" s="20" t="s">
        <v>50</v>
      </c>
      <c r="D78" s="32"/>
      <c r="E78" s="1" t="s">
        <v>77</v>
      </c>
      <c r="F78" s="52"/>
      <c r="G78" s="52"/>
      <c r="H78" s="7"/>
    </row>
    <row r="79" spans="1:8" x14ac:dyDescent="0.25">
      <c r="A79" s="10"/>
      <c r="B79" s="11">
        <v>9.9</v>
      </c>
      <c r="C79" s="20" t="s">
        <v>51</v>
      </c>
      <c r="D79" s="32"/>
      <c r="E79" s="1" t="s">
        <v>77</v>
      </c>
      <c r="F79" s="52"/>
      <c r="G79" s="52"/>
      <c r="H79" s="7"/>
    </row>
    <row r="80" spans="1:8" x14ac:dyDescent="0.25">
      <c r="A80" s="10"/>
      <c r="B80" s="15" t="s">
        <v>87</v>
      </c>
      <c r="C80" s="20" t="s">
        <v>52</v>
      </c>
      <c r="D80" s="32"/>
      <c r="E80" s="1" t="s">
        <v>77</v>
      </c>
      <c r="F80" s="52"/>
      <c r="G80" s="52"/>
      <c r="H80" s="7"/>
    </row>
    <row r="81" spans="1:8" x14ac:dyDescent="0.25">
      <c r="A81" s="10"/>
      <c r="B81" s="11">
        <v>9.11</v>
      </c>
      <c r="C81" s="20" t="s">
        <v>53</v>
      </c>
      <c r="D81" s="32"/>
      <c r="E81" s="1" t="s">
        <v>77</v>
      </c>
      <c r="F81" s="52"/>
      <c r="G81" s="52"/>
      <c r="H81" s="7"/>
    </row>
    <row r="82" spans="1:8" x14ac:dyDescent="0.25">
      <c r="A82" s="13"/>
      <c r="B82" s="14">
        <v>9.1199999999999992</v>
      </c>
      <c r="C82" s="20" t="s">
        <v>54</v>
      </c>
      <c r="D82" s="32"/>
      <c r="E82" s="1" t="s">
        <v>77</v>
      </c>
      <c r="F82" s="52"/>
      <c r="G82" s="52"/>
      <c r="H82" s="7"/>
    </row>
  </sheetData>
  <mergeCells count="1">
    <mergeCell ref="A7:B7"/>
  </mergeCells>
  <pageMargins left="0.25" right="0.25" top="0.75" bottom="0.75" header="0.3" footer="0.3"/>
  <pageSetup paperSize="8" scale="9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8D44037158F5459F40703C0C72A221" ma:contentTypeVersion="16" ma:contentTypeDescription="Create a new document." ma:contentTypeScope="" ma:versionID="8ea046b946f5246b00b099e4fcd9517b">
  <xsd:schema xmlns:xsd="http://www.w3.org/2001/XMLSchema" xmlns:xs="http://www.w3.org/2001/XMLSchema" xmlns:p="http://schemas.microsoft.com/office/2006/metadata/properties" xmlns:ns2="a0bb26a4-f399-4112-a022-56cec3879cf0" xmlns:ns3="d30789d2-46f2-40e0-bb81-f09458cad5de" targetNamespace="http://schemas.microsoft.com/office/2006/metadata/properties" ma:root="true" ma:fieldsID="1cbf7d990d13ddc04b7b0800a817579f" ns2:_="" ns3:_="">
    <xsd:import namespace="a0bb26a4-f399-4112-a022-56cec3879cf0"/>
    <xsd:import namespace="d30789d2-46f2-40e0-bb81-f09458cad5d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b26a4-f399-4112-a022-56cec3879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8395b-6b03-452f-b821-0db5c68086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789d2-46f2-40e0-bb81-f09458cad5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e64762-3ada-4a90-bf5f-35e956c4c859}" ma:internalName="TaxCatchAll" ma:showField="CatchAllData" ma:web="d30789d2-46f2-40e0-bb81-f09458cad5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bb26a4-f399-4112-a022-56cec3879cf0">
      <Terms xmlns="http://schemas.microsoft.com/office/infopath/2007/PartnerControls"/>
    </lcf76f155ced4ddcb4097134ff3c332f>
    <TaxCatchAll xmlns="d30789d2-46f2-40e0-bb81-f09458cad5de" xsi:nil="true"/>
    <_Flow_SignoffStatus xmlns="a0bb26a4-f399-4112-a022-56cec3879cf0" xsi:nil="true"/>
  </documentManagement>
</p:properties>
</file>

<file path=customXml/itemProps1.xml><?xml version="1.0" encoding="utf-8"?>
<ds:datastoreItem xmlns:ds="http://schemas.openxmlformats.org/officeDocument/2006/customXml" ds:itemID="{3480687C-7D60-44C9-9A48-C5F956943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b26a4-f399-4112-a022-56cec3879cf0"/>
    <ds:schemaRef ds:uri="d30789d2-46f2-40e0-bb81-f09458cad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5CA276-423A-4D08-AC4D-22A5CF79E839}">
  <ds:schemaRefs>
    <ds:schemaRef ds:uri="http://schemas.microsoft.com/sharepoint/v3/contenttype/forms"/>
  </ds:schemaRefs>
</ds:datastoreItem>
</file>

<file path=customXml/itemProps3.xml><?xml version="1.0" encoding="utf-8"?>
<ds:datastoreItem xmlns:ds="http://schemas.openxmlformats.org/officeDocument/2006/customXml" ds:itemID="{BB659D5B-4A3B-437A-87DC-563E8E91E269}">
  <ds:schemaRefs>
    <ds:schemaRef ds:uri="http://purl.org/dc/terms/"/>
    <ds:schemaRef ds:uri="http://www.w3.org/XML/1998/namespace"/>
    <ds:schemaRef ds:uri="http://purl.org/dc/dcmitype/"/>
    <ds:schemaRef ds:uri="http://purl.org/dc/elements/1.1/"/>
    <ds:schemaRef ds:uri="d30789d2-46f2-40e0-bb81-f09458cad5d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0bb26a4-f399-4112-a022-56cec3879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Part 1 Scenario</vt:lpstr>
      <vt:lpstr>Part 2 Schedule of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MAEDA Yo</dc:creator>
  <cp:lastModifiedBy>McNEILL Valerie</cp:lastModifiedBy>
  <cp:lastPrinted>2024-10-18T12:59:08Z</cp:lastPrinted>
  <dcterms:created xsi:type="dcterms:W3CDTF">2024-10-04T07:44:02Z</dcterms:created>
  <dcterms:modified xsi:type="dcterms:W3CDTF">2024-10-18T12:59:09Z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0x010100308D44037158F5459F40703C0C72A221</vt:lpwstr>
  </property>
  <property fmtid="{D5CDD505-2E9C-101B-9397-08002B2CF9AE}" pid="3" name="MediaServiceImageTags">
    <vt:lpwstr/>
  </property>
</Properties>
</file>